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ELMED - Servisiranje med. opreme ATL Philips in Sonosite\Razpisna dokumentacija JN 9-19 - 19.6.2019\"/>
    </mc:Choice>
  </mc:AlternateContent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(OBR-2)'!$18:$18</definedName>
  </definedNames>
  <calcPr calcId="152511"/>
</workbook>
</file>

<file path=xl/calcChain.xml><?xml version="1.0" encoding="utf-8"?>
<calcChain xmlns="http://schemas.openxmlformats.org/spreadsheetml/2006/main">
  <c r="K19" i="1" l="1"/>
  <c r="K86" i="1"/>
  <c r="K85" i="1"/>
  <c r="K84" i="1"/>
  <c r="K81" i="1" l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20" i="1" l="1"/>
  <c r="K23" i="1" l="1"/>
  <c r="L23" i="1" s="1"/>
  <c r="L21" i="1" l="1"/>
  <c r="K48" i="1" l="1"/>
  <c r="L48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K66" i="1"/>
  <c r="L66" i="1" s="1"/>
  <c r="K67" i="1"/>
  <c r="L67" i="1" s="1"/>
  <c r="K68" i="1"/>
  <c r="K69" i="1"/>
  <c r="L69" i="1" s="1"/>
  <c r="K82" i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L19" i="1"/>
  <c r="L82" i="1" l="1"/>
  <c r="L65" i="1"/>
  <c r="L68" i="1"/>
  <c r="L20" i="1"/>
</calcChain>
</file>

<file path=xl/sharedStrings.xml><?xml version="1.0" encoding="utf-8"?>
<sst xmlns="http://schemas.openxmlformats.org/spreadsheetml/2006/main" count="206" uniqueCount="131">
  <si>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</si>
  <si>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</si>
  <si>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</si>
  <si>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</si>
  <si>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</si>
  <si>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</si>
  <si>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</si>
  <si>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</si>
  <si>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</si>
  <si>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</si>
  <si>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</si>
  <si>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</si>
  <si>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</si>
  <si>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</si>
  <si>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</si>
  <si>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</si>
  <si>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</si>
  <si>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</si>
  <si>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</si>
  <si>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</si>
  <si>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</si>
  <si>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</si>
  <si>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</si>
  <si>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</si>
  <si>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</si>
  <si>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</si>
  <si>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</si>
  <si>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</si>
  <si>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</si>
  <si>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</si>
  <si>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</si>
  <si>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</si>
  <si>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</si>
  <si>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</si>
  <si>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</si>
  <si>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</si>
  <si>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</si>
  <si>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</si>
  <si>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</si>
  <si>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</si>
  <si>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</si>
  <si>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</si>
  <si>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</si>
  <si>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</si>
  <si>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</si>
  <si>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</si>
  <si>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</si>
  <si>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</si>
  <si>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</si>
  <si>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</si>
  <si>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</si>
  <si>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</si>
  <si>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</si>
  <si>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</si>
  <si>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</si>
  <si>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44.</t>
  </si>
  <si>
    <t>45.</t>
  </si>
  <si>
    <t>46.</t>
  </si>
  <si>
    <t>47.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</si>
  <si>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</si>
  <si>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</si>
  <si>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</si>
  <si>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</si>
  <si>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</si>
  <si>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</si>
  <si>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>AV-TOCO Toco+ Transducer</t>
  </si>
  <si>
    <t>AV-US Ultrasound XDR</t>
  </si>
  <si>
    <t xml:space="preserve">PREDRAČUN </t>
  </si>
  <si>
    <t>43.</t>
  </si>
  <si>
    <t>Opomba:</t>
  </si>
  <si>
    <t>Količine, ki jih je naročnik navedel v obrazcu predračuna OBR-2, so okvirne in jih je izračunal na osnovi servisnih storitev v letu 2018.</t>
  </si>
  <si>
    <t>Cena prihoda servisnega tehnika na lokacijo naročnika. V ceno so všteti potni stroški (kilometrina), dnevnica, stroški servisnega tehnika na poti ter drugi stroški.</t>
  </si>
  <si>
    <t>UZ APARAT PHILIPS iU 22 in iE33</t>
  </si>
  <si>
    <t>Napajalnik (pn: 453561338094)</t>
  </si>
  <si>
    <t>Monitor (pn: 435361228291)</t>
  </si>
  <si>
    <t>El.platina (pn: 453561454392)</t>
  </si>
  <si>
    <t>Sonda S5-1 (pn: 453561176744)</t>
  </si>
  <si>
    <t>Sonda L17-5 (pn: 453561211633)</t>
  </si>
  <si>
    <t>Sonda C5-1 (pn: 453561224466)</t>
  </si>
  <si>
    <t>Sonda L9-3 (pn: 453561177105)</t>
  </si>
  <si>
    <t>Sonda X3-1 (pn: 453561176614)</t>
  </si>
  <si>
    <t>Sonda X7-2t (pn: 453561774921)</t>
  </si>
  <si>
    <t>Sonda X5-1 (pn: 453561216308)</t>
  </si>
  <si>
    <t>HDD Sata 1TB ( pn: 453561761391)</t>
  </si>
  <si>
    <t>Touch panel (pn: 453561639241)</t>
  </si>
  <si>
    <t>Trackball (pn:453561274822)</t>
  </si>
  <si>
    <t>Control panel (pn: 453561326554)</t>
  </si>
  <si>
    <t>Procesor enota (pn: 453561630313)</t>
  </si>
  <si>
    <t>UZ APARAT PHILIPS HD 11 XE</t>
  </si>
  <si>
    <t>Napajalnik (pn: 453561382672)</t>
  </si>
  <si>
    <t>Monitor (pn: 453561211902)</t>
  </si>
  <si>
    <t>El.platina SPB (pn: 453561343282)</t>
  </si>
  <si>
    <t>El.platine ostale (pn: 453561750891)</t>
  </si>
  <si>
    <t>Sonda S3-1 (pn: 453561269463)</t>
  </si>
  <si>
    <t>Sonda L12-3 (pn: 453561182104)</t>
  </si>
  <si>
    <t>Control Panel (pn: 453563495544)</t>
  </si>
  <si>
    <t>HDD enota</t>
  </si>
  <si>
    <t>TrackBall (pn: 453561196413)</t>
  </si>
  <si>
    <t>Sonda S7-2 omni (pn: 453561181033)</t>
  </si>
  <si>
    <t>UZ APARAT PHILIPS SPARQ</t>
  </si>
  <si>
    <t>Napajalnik (pn: 453561433347)</t>
  </si>
  <si>
    <t>Sonda L12-4 (pn: 453561652582)</t>
  </si>
  <si>
    <t>Sonda S4-2 (pn: 453561381381)</t>
  </si>
  <si>
    <t>Transducer Select Module (pn: 453561495751)</t>
  </si>
  <si>
    <t>Monitor (pn: 453561439985)</t>
  </si>
  <si>
    <t>Control Panel (pn: 453561440013)</t>
  </si>
  <si>
    <t>E-BOX (pn: 453561724232)</t>
  </si>
  <si>
    <t>UZ APARAT PHILIPS EPIQ 5</t>
  </si>
  <si>
    <t>Monitor LCD (pn: 453561934011)</t>
  </si>
  <si>
    <t>Sonda C6-2 (pn: 453561652562)</t>
  </si>
  <si>
    <t>Napajalnik (pn: 453561435767)</t>
  </si>
  <si>
    <t>Control panel (pn: 453561854353)</t>
  </si>
  <si>
    <t>Touch panel (pn: 453561655592)</t>
  </si>
  <si>
    <t>Acqusition Enota (pn: 453561921802)</t>
  </si>
  <si>
    <t>E-Box enota (pn: 453561771311)</t>
  </si>
  <si>
    <t>Sonda eL18-4 (pn: 453561780783)</t>
  </si>
  <si>
    <t>Sonda L18-5 (pn: 453561605913)</t>
  </si>
  <si>
    <t>Sonda C5-1  (pn: 453561616295)</t>
  </si>
  <si>
    <t>Baterija (pn: 453561840574)</t>
  </si>
  <si>
    <t>HDD SSD (pn: 453561921491)</t>
  </si>
  <si>
    <t>UZ APARAT PHILIPS AFFINITI 70</t>
  </si>
  <si>
    <t>Monitor LCD (pn: 453561785581)</t>
  </si>
  <si>
    <t>Napajalnik (pn: 453561435766)</t>
  </si>
  <si>
    <t>Control panel (pn: 453561773632)</t>
  </si>
  <si>
    <t>TrackBall (pn: 453561734821)</t>
  </si>
  <si>
    <t>Touch panel (pn: 453561927591)</t>
  </si>
  <si>
    <t>Acqusition enota (pn: 453561860582)</t>
  </si>
  <si>
    <t>E Box enota (pn: 453561904921)</t>
  </si>
  <si>
    <t>Sonda L12-4 (pn: 453561654951)</t>
  </si>
  <si>
    <t>Sonda S4-2 (pn: 453561636602)</t>
  </si>
  <si>
    <t>ZA VZDRŽEVANJE ULTRAZVOČNIH APARATOV PHILIPS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</si>
</sst>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3" xfId="0" applyNumberFormat="1" applyFont="1" applyBorder="1" applyAlignment="1" applyProtection="1">
      <alignment vertical="center"/>
    </xf>
    <xf numFmtId="0" fontId="1" fillId="0" borderId="4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4" borderId="1" xfId="0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4" borderId="1" xfId="1" applyFont="1" applyFill="1" applyBorder="1" applyAlignment="1" applyProtection="1">
      <alignment horizontal="center" vertical="center" wrapText="1"/>
    </xf>
    <xf numFmtId="0" fontId="6" fillId="5" borderId="1" xfId="1" applyFont="1" applyFill="1" applyBorder="1" applyAlignment="1" applyProtection="1">
      <alignment horizontal="center" vertical="center" wrapText="1"/>
    </xf>
    <xf numFmtId="3" fontId="1" fillId="5" borderId="1" xfId="0" applyNumberFormat="1" applyFont="1" applyFill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3" fontId="1" fillId="4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left"/>
    </xf>
    <xf numFmtId="0" fontId="1" fillId="5" borderId="0" xfId="0" applyFont="1" applyFill="1" applyBorder="1" applyProtection="1"/>
    <xf numFmtId="0" fontId="1" fillId="3" borderId="1" xfId="0" applyFont="1" applyFill="1" applyBorder="1" applyAlignment="1" applyProtection="1">
      <alignment horizontal="left" vertical="top"/>
    </xf>
    <xf numFmtId="0" fontId="1" fillId="3" borderId="1" xfId="0" applyFont="1" applyFill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top"/>
    </xf>
    <xf numFmtId="3" fontId="1" fillId="0" borderId="1" xfId="0" applyNumberFormat="1" applyFont="1" applyFill="1" applyBorder="1" applyAlignment="1" applyProtection="1">
      <alignment horizontal="center" vertical="center"/>
    </xf>
    <xf numFmtId="0" fontId="6" fillId="5" borderId="1" xfId="1" applyFont="1" applyFill="1" applyBorder="1" applyAlignment="1" applyProtection="1">
      <alignment horizontal="left" vertical="center" wrapText="1"/>
    </xf>
    <xf numFmtId="0" fontId="6" fillId="4" borderId="1" xfId="1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/>
    </xf>
  </cellXfs>
  <cellStyles count="2">
    <cellStyle name="Navadno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95"/>
  <sheetViews>
    <sheetView tabSelected="1" zoomScaleNormal="100" workbookViewId="0">
      <selection activeCell="K20" sqref="K20"/>
    </sheetView>
  </sheetViews>
  <sheetFormatPr defaultRowHeight="12.75" x14ac:dyDescent="0.2"/>
  <cols>
    <col min="1" max="1" width="4.140625" style="1" bestFit="1" customWidth="1"/>
    <col min="2" max="2" width="7.5703125" style="15" customWidth="1"/>
    <col min="3" max="3" width="8.140625" style="1" customWidth="1"/>
    <col min="4" max="4" width="4" style="1" customWidth="1"/>
    <col min="5" max="5" width="10.42578125" style="1" customWidth="1"/>
    <col min="6" max="6" width="22.85546875" style="1" customWidth="1"/>
    <col min="7" max="7" width="6.5703125" style="1" customWidth="1"/>
    <col min="8" max="8" width="8.5703125" style="22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15" t="s">
        <v>7</v>
      </c>
      <c r="C3" s="15"/>
      <c r="D3" s="15"/>
    </row>
    <row r="4" spans="1:11" ht="20.25" customHeight="1" x14ac:dyDescent="0.2">
      <c r="B4" s="47"/>
      <c r="C4" s="47"/>
      <c r="D4" s="47"/>
      <c r="E4" s="47"/>
      <c r="F4" s="30"/>
    </row>
    <row r="5" spans="1:11" ht="20.25" customHeight="1" x14ac:dyDescent="0.2">
      <c r="B5" s="47"/>
      <c r="C5" s="47"/>
      <c r="D5" s="47"/>
      <c r="E5" s="47"/>
      <c r="F5" s="2"/>
    </row>
    <row r="6" spans="1:11" ht="20.25" customHeight="1" x14ac:dyDescent="0.2">
      <c r="B6" s="54"/>
      <c r="C6" s="54"/>
      <c r="D6" s="54"/>
      <c r="E6" s="54"/>
      <c r="F6" s="2"/>
    </row>
    <row r="7" spans="1:11" x14ac:dyDescent="0.2">
      <c r="B7" s="16"/>
      <c r="C7" s="2"/>
      <c r="D7" s="2"/>
      <c r="E7" s="2"/>
    </row>
    <row r="8" spans="1:11" ht="20.25" customHeight="1" x14ac:dyDescent="0.2">
      <c r="B8" s="15" t="s">
        <v>8</v>
      </c>
      <c r="C8" s="30"/>
      <c r="D8" s="47"/>
      <c r="E8" s="47"/>
    </row>
    <row r="9" spans="1:11" ht="20.25" customHeight="1" x14ac:dyDescent="0.2">
      <c r="B9" s="15" t="s">
        <v>9</v>
      </c>
      <c r="C9" s="47"/>
      <c r="D9" s="47"/>
    </row>
    <row r="13" spans="1:11" ht="18" x14ac:dyDescent="0.2">
      <c r="A13" s="48" t="s">
        <v>67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 ht="36" customHeight="1" x14ac:dyDescent="0.2">
      <c r="A14" s="49" t="s">
        <v>130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</row>
    <row r="15" spans="1:11" x14ac:dyDescent="0.2">
      <c r="A15" s="2"/>
      <c r="B15" s="16"/>
      <c r="C15" s="2"/>
      <c r="D15" s="2"/>
      <c r="E15" s="2"/>
      <c r="F15" s="2"/>
      <c r="G15" s="2"/>
      <c r="H15" s="31"/>
      <c r="I15" s="2"/>
      <c r="J15" s="2"/>
      <c r="K15" s="2"/>
    </row>
    <row r="16" spans="1:11" x14ac:dyDescent="0.2">
      <c r="A16" s="2"/>
      <c r="B16" s="32"/>
      <c r="C16" s="33"/>
      <c r="D16" s="33"/>
      <c r="E16" s="33"/>
      <c r="F16" s="2"/>
      <c r="G16" s="2"/>
      <c r="H16" s="31"/>
      <c r="I16" s="2"/>
      <c r="J16" s="2"/>
      <c r="K16" s="2"/>
    </row>
    <row r="17" spans="1:12" x14ac:dyDescent="0.2">
      <c r="A17" s="2"/>
      <c r="B17" s="16"/>
      <c r="C17" s="2"/>
      <c r="D17" s="2"/>
      <c r="E17" s="2"/>
      <c r="F17" s="2"/>
      <c r="G17" s="2"/>
      <c r="H17" s="31"/>
      <c r="I17" s="2"/>
      <c r="J17" s="2"/>
      <c r="K17" s="2"/>
    </row>
    <row r="18" spans="1:12" ht="38.25" x14ac:dyDescent="0.2">
      <c r="A18" s="3" t="s">
        <v>0</v>
      </c>
      <c r="B18" s="50" t="s">
        <v>1</v>
      </c>
      <c r="C18" s="50"/>
      <c r="D18" s="50"/>
      <c r="E18" s="50"/>
      <c r="F18" s="50"/>
      <c r="G18" s="4" t="s">
        <v>2</v>
      </c>
      <c r="H18" s="4" t="s">
        <v>3</v>
      </c>
      <c r="I18" s="5" t="s">
        <v>4</v>
      </c>
      <c r="J18" s="5" t="s">
        <v>5</v>
      </c>
      <c r="K18" s="5" t="s">
        <v>6</v>
      </c>
    </row>
    <row r="19" spans="1:12" ht="15" customHeight="1" x14ac:dyDescent="0.2">
      <c r="A19" s="6" t="s">
        <v>10</v>
      </c>
      <c r="B19" s="51" t="s">
        <v>11</v>
      </c>
      <c r="C19" s="51"/>
      <c r="D19" s="51"/>
      <c r="E19" s="51"/>
      <c r="F19" s="51"/>
      <c r="G19" s="7" t="s">
        <v>12</v>
      </c>
      <c r="H19" s="39">
        <v>50</v>
      </c>
      <c r="I19" s="8"/>
      <c r="J19" s="28"/>
      <c r="K19" s="8">
        <f>H19*I19</f>
        <v>0</v>
      </c>
      <c r="L19" s="1">
        <f>J19*K19/100</f>
        <v>0</v>
      </c>
    </row>
    <row r="20" spans="1:12" ht="54" customHeight="1" x14ac:dyDescent="0.2">
      <c r="A20" s="34" t="s">
        <v>14</v>
      </c>
      <c r="B20" s="52" t="s">
        <v>71</v>
      </c>
      <c r="C20" s="52"/>
      <c r="D20" s="52"/>
      <c r="E20" s="52"/>
      <c r="F20" s="52"/>
      <c r="G20" s="35" t="s">
        <v>13</v>
      </c>
      <c r="H20" s="35">
        <v>20</v>
      </c>
      <c r="I20" s="36"/>
      <c r="J20" s="37"/>
      <c r="K20" s="36">
        <f>H20*I20</f>
        <v>0</v>
      </c>
      <c r="L20" s="1">
        <f t="shared" ref="L20:L82" si="0">J20*K20/100</f>
        <v>0</v>
      </c>
    </row>
    <row r="21" spans="1:12" ht="25.5" customHeight="1" x14ac:dyDescent="0.2">
      <c r="A21" s="38"/>
      <c r="B21" s="53" t="s">
        <v>64</v>
      </c>
      <c r="C21" s="53"/>
      <c r="D21" s="53"/>
      <c r="E21" s="53"/>
      <c r="F21" s="53"/>
      <c r="G21" s="53"/>
      <c r="H21" s="53"/>
      <c r="I21" s="53"/>
      <c r="J21" s="53"/>
      <c r="K21" s="53"/>
      <c r="L21" s="1">
        <f t="shared" si="0"/>
        <v>0</v>
      </c>
    </row>
    <row r="22" spans="1:12" ht="25.5" customHeight="1" x14ac:dyDescent="0.2">
      <c r="A22" s="38"/>
      <c r="B22" s="42" t="s">
        <v>72</v>
      </c>
      <c r="C22" s="43"/>
      <c r="D22" s="43"/>
      <c r="E22" s="43"/>
      <c r="F22" s="43"/>
      <c r="G22" s="43"/>
      <c r="H22" s="43"/>
      <c r="I22" s="43"/>
      <c r="J22" s="43"/>
      <c r="K22" s="44"/>
    </row>
    <row r="23" spans="1:12" ht="15" customHeight="1" x14ac:dyDescent="0.2">
      <c r="A23" s="21" t="s">
        <v>15</v>
      </c>
      <c r="B23" s="46" t="s">
        <v>73</v>
      </c>
      <c r="C23" s="46" t="s">
        <v>65</v>
      </c>
      <c r="D23" s="46" t="s">
        <v>65</v>
      </c>
      <c r="E23" s="46" t="s">
        <v>65</v>
      </c>
      <c r="F23" s="46" t="s">
        <v>65</v>
      </c>
      <c r="G23" s="9" t="s">
        <v>59</v>
      </c>
      <c r="H23" s="24">
        <v>1</v>
      </c>
      <c r="I23" s="8"/>
      <c r="J23" s="28"/>
      <c r="K23" s="8">
        <f t="shared" ref="K23:K82" si="1">H23*I23</f>
        <v>0</v>
      </c>
      <c r="L23" s="1">
        <f t="shared" si="0"/>
        <v>0</v>
      </c>
    </row>
    <row r="24" spans="1:12" ht="15" customHeight="1" x14ac:dyDescent="0.2">
      <c r="A24" s="21" t="s">
        <v>16</v>
      </c>
      <c r="B24" s="41" t="s">
        <v>74</v>
      </c>
      <c r="C24" s="41" t="s">
        <v>66</v>
      </c>
      <c r="D24" s="41" t="s">
        <v>66</v>
      </c>
      <c r="E24" s="41" t="s">
        <v>66</v>
      </c>
      <c r="F24" s="41" t="s">
        <v>66</v>
      </c>
      <c r="G24" s="17" t="s">
        <v>59</v>
      </c>
      <c r="H24" s="25">
        <v>1</v>
      </c>
      <c r="I24" s="18"/>
      <c r="J24" s="29"/>
      <c r="K24" s="18">
        <f t="shared" si="1"/>
        <v>0</v>
      </c>
      <c r="L24" s="1">
        <f t="shared" si="0"/>
        <v>0</v>
      </c>
    </row>
    <row r="25" spans="1:12" ht="15" customHeight="1" x14ac:dyDescent="0.2">
      <c r="A25" s="21" t="s">
        <v>17</v>
      </c>
      <c r="B25" s="46" t="s">
        <v>75</v>
      </c>
      <c r="C25" s="46"/>
      <c r="D25" s="46"/>
      <c r="E25" s="46"/>
      <c r="F25" s="46"/>
      <c r="G25" s="9" t="s">
        <v>59</v>
      </c>
      <c r="H25" s="24">
        <v>1</v>
      </c>
      <c r="I25" s="8"/>
      <c r="J25" s="28"/>
      <c r="K25" s="8">
        <f t="shared" si="1"/>
        <v>0</v>
      </c>
      <c r="L25" s="1">
        <f t="shared" si="0"/>
        <v>0</v>
      </c>
    </row>
    <row r="26" spans="1:12" ht="15" customHeight="1" x14ac:dyDescent="0.2">
      <c r="A26" s="21" t="s">
        <v>18</v>
      </c>
      <c r="B26" s="41" t="s">
        <v>76</v>
      </c>
      <c r="C26" s="41"/>
      <c r="D26" s="41"/>
      <c r="E26" s="41"/>
      <c r="F26" s="41"/>
      <c r="G26" s="17" t="s">
        <v>59</v>
      </c>
      <c r="H26" s="25">
        <v>1</v>
      </c>
      <c r="I26" s="18"/>
      <c r="J26" s="29"/>
      <c r="K26" s="18">
        <f t="shared" si="1"/>
        <v>0</v>
      </c>
      <c r="L26" s="1">
        <f t="shared" si="0"/>
        <v>0</v>
      </c>
    </row>
    <row r="27" spans="1:12" ht="15" customHeight="1" x14ac:dyDescent="0.2">
      <c r="A27" s="21" t="s">
        <v>19</v>
      </c>
      <c r="B27" s="46" t="s">
        <v>77</v>
      </c>
      <c r="C27" s="46"/>
      <c r="D27" s="46"/>
      <c r="E27" s="46"/>
      <c r="F27" s="46"/>
      <c r="G27" s="9" t="s">
        <v>59</v>
      </c>
      <c r="H27" s="24">
        <v>1</v>
      </c>
      <c r="I27" s="8"/>
      <c r="J27" s="28"/>
      <c r="K27" s="8">
        <f t="shared" si="1"/>
        <v>0</v>
      </c>
      <c r="L27" s="1">
        <f t="shared" si="0"/>
        <v>0</v>
      </c>
    </row>
    <row r="28" spans="1:12" ht="15" customHeight="1" x14ac:dyDescent="0.2">
      <c r="A28" s="21" t="s">
        <v>20</v>
      </c>
      <c r="B28" s="41" t="s">
        <v>78</v>
      </c>
      <c r="C28" s="41"/>
      <c r="D28" s="41"/>
      <c r="E28" s="41"/>
      <c r="F28" s="41"/>
      <c r="G28" s="17" t="s">
        <v>59</v>
      </c>
      <c r="H28" s="25">
        <v>1</v>
      </c>
      <c r="I28" s="18"/>
      <c r="J28" s="29"/>
      <c r="K28" s="18">
        <f t="shared" si="1"/>
        <v>0</v>
      </c>
      <c r="L28" s="1">
        <f t="shared" si="0"/>
        <v>0</v>
      </c>
    </row>
    <row r="29" spans="1:12" ht="15" customHeight="1" x14ac:dyDescent="0.2">
      <c r="A29" s="21" t="s">
        <v>21</v>
      </c>
      <c r="B29" s="46" t="s">
        <v>79</v>
      </c>
      <c r="C29" s="46"/>
      <c r="D29" s="46"/>
      <c r="E29" s="46"/>
      <c r="F29" s="46"/>
      <c r="G29" s="9" t="s">
        <v>59</v>
      </c>
      <c r="H29" s="24">
        <v>1</v>
      </c>
      <c r="I29" s="8"/>
      <c r="J29" s="28"/>
      <c r="K29" s="8">
        <f t="shared" si="1"/>
        <v>0</v>
      </c>
      <c r="L29" s="1">
        <f t="shared" si="0"/>
        <v>0</v>
      </c>
    </row>
    <row r="30" spans="1:12" ht="15" customHeight="1" x14ac:dyDescent="0.2">
      <c r="A30" s="21" t="s">
        <v>22</v>
      </c>
      <c r="B30" s="41" t="s">
        <v>80</v>
      </c>
      <c r="C30" s="41"/>
      <c r="D30" s="41"/>
      <c r="E30" s="41"/>
      <c r="F30" s="41"/>
      <c r="G30" s="17" t="s">
        <v>59</v>
      </c>
      <c r="H30" s="25">
        <v>1</v>
      </c>
      <c r="I30" s="18"/>
      <c r="J30" s="29"/>
      <c r="K30" s="18">
        <f t="shared" si="1"/>
        <v>0</v>
      </c>
      <c r="L30" s="1">
        <f t="shared" si="0"/>
        <v>0</v>
      </c>
    </row>
    <row r="31" spans="1:12" ht="15" customHeight="1" x14ac:dyDescent="0.2">
      <c r="A31" s="21" t="s">
        <v>23</v>
      </c>
      <c r="B31" s="46" t="s">
        <v>81</v>
      </c>
      <c r="C31" s="46"/>
      <c r="D31" s="46"/>
      <c r="E31" s="46"/>
      <c r="F31" s="46"/>
      <c r="G31" s="9" t="s">
        <v>59</v>
      </c>
      <c r="H31" s="24">
        <v>1</v>
      </c>
      <c r="I31" s="8"/>
      <c r="J31" s="28"/>
      <c r="K31" s="8">
        <f t="shared" si="1"/>
        <v>0</v>
      </c>
      <c r="L31" s="1">
        <f t="shared" si="0"/>
        <v>0</v>
      </c>
    </row>
    <row r="32" spans="1:12" ht="15" customHeight="1" x14ac:dyDescent="0.2">
      <c r="A32" s="21" t="s">
        <v>24</v>
      </c>
      <c r="B32" s="41" t="s">
        <v>82</v>
      </c>
      <c r="C32" s="41"/>
      <c r="D32" s="41"/>
      <c r="E32" s="41"/>
      <c r="F32" s="41"/>
      <c r="G32" s="17" t="s">
        <v>59</v>
      </c>
      <c r="H32" s="25">
        <v>1</v>
      </c>
      <c r="I32" s="18"/>
      <c r="J32" s="29"/>
      <c r="K32" s="18">
        <f t="shared" si="1"/>
        <v>0</v>
      </c>
      <c r="L32" s="1">
        <f t="shared" si="0"/>
        <v>0</v>
      </c>
    </row>
    <row r="33" spans="1:12" ht="15" customHeight="1" x14ac:dyDescent="0.2">
      <c r="A33" s="21" t="s">
        <v>25</v>
      </c>
      <c r="B33" s="46" t="s">
        <v>83</v>
      </c>
      <c r="C33" s="46"/>
      <c r="D33" s="46"/>
      <c r="E33" s="46"/>
      <c r="F33" s="46"/>
      <c r="G33" s="9" t="s">
        <v>59</v>
      </c>
      <c r="H33" s="24">
        <v>1</v>
      </c>
      <c r="I33" s="8"/>
      <c r="J33" s="28"/>
      <c r="K33" s="8">
        <f t="shared" si="1"/>
        <v>0</v>
      </c>
      <c r="L33" s="1">
        <f t="shared" si="0"/>
        <v>0</v>
      </c>
    </row>
    <row r="34" spans="1:12" ht="15" customHeight="1" x14ac:dyDescent="0.2">
      <c r="A34" s="21" t="s">
        <v>26</v>
      </c>
      <c r="B34" s="41" t="s">
        <v>84</v>
      </c>
      <c r="C34" s="41"/>
      <c r="D34" s="41"/>
      <c r="E34" s="41"/>
      <c r="F34" s="41"/>
      <c r="G34" s="17" t="s">
        <v>59</v>
      </c>
      <c r="H34" s="25">
        <v>1</v>
      </c>
      <c r="I34" s="18"/>
      <c r="J34" s="29"/>
      <c r="K34" s="18">
        <f t="shared" si="1"/>
        <v>0</v>
      </c>
      <c r="L34" s="1">
        <f t="shared" si="0"/>
        <v>0</v>
      </c>
    </row>
    <row r="35" spans="1:12" ht="15" customHeight="1" x14ac:dyDescent="0.2">
      <c r="A35" s="21" t="s">
        <v>27</v>
      </c>
      <c r="B35" s="46" t="s">
        <v>85</v>
      </c>
      <c r="C35" s="46"/>
      <c r="D35" s="46"/>
      <c r="E35" s="46"/>
      <c r="F35" s="46"/>
      <c r="G35" s="9" t="s">
        <v>59</v>
      </c>
      <c r="H35" s="24">
        <v>1</v>
      </c>
      <c r="I35" s="8"/>
      <c r="J35" s="28"/>
      <c r="K35" s="8">
        <f t="shared" si="1"/>
        <v>0</v>
      </c>
      <c r="L35" s="1">
        <f t="shared" si="0"/>
        <v>0</v>
      </c>
    </row>
    <row r="36" spans="1:12" ht="15" customHeight="1" x14ac:dyDescent="0.2">
      <c r="A36" s="21" t="s">
        <v>28</v>
      </c>
      <c r="B36" s="41" t="s">
        <v>86</v>
      </c>
      <c r="C36" s="41"/>
      <c r="D36" s="41"/>
      <c r="E36" s="41"/>
      <c r="F36" s="41"/>
      <c r="G36" s="17" t="s">
        <v>59</v>
      </c>
      <c r="H36" s="25">
        <v>1</v>
      </c>
      <c r="I36" s="18"/>
      <c r="J36" s="29"/>
      <c r="K36" s="18">
        <f t="shared" si="1"/>
        <v>0</v>
      </c>
      <c r="L36" s="1">
        <f t="shared" si="0"/>
        <v>0</v>
      </c>
    </row>
    <row r="37" spans="1:12" ht="15" customHeight="1" x14ac:dyDescent="0.2">
      <c r="A37" s="21" t="s">
        <v>29</v>
      </c>
      <c r="B37" s="46" t="s">
        <v>87</v>
      </c>
      <c r="C37" s="46"/>
      <c r="D37" s="46"/>
      <c r="E37" s="46"/>
      <c r="F37" s="46"/>
      <c r="G37" s="9" t="s">
        <v>59</v>
      </c>
      <c r="H37" s="24">
        <v>1</v>
      </c>
      <c r="I37" s="8"/>
      <c r="J37" s="28"/>
      <c r="K37" s="8">
        <f t="shared" si="1"/>
        <v>0</v>
      </c>
      <c r="L37" s="1">
        <f t="shared" si="0"/>
        <v>0</v>
      </c>
    </row>
    <row r="38" spans="1:12" ht="25.5" customHeight="1" x14ac:dyDescent="0.2">
      <c r="A38" s="38"/>
      <c r="B38" s="42" t="s">
        <v>88</v>
      </c>
      <c r="C38" s="43"/>
      <c r="D38" s="43"/>
      <c r="E38" s="43"/>
      <c r="F38" s="43"/>
      <c r="G38" s="43"/>
      <c r="H38" s="43"/>
      <c r="I38" s="43"/>
      <c r="J38" s="43"/>
      <c r="K38" s="44"/>
    </row>
    <row r="39" spans="1:12" ht="15" customHeight="1" x14ac:dyDescent="0.2">
      <c r="A39" s="21" t="s">
        <v>30</v>
      </c>
      <c r="B39" s="41" t="s">
        <v>89</v>
      </c>
      <c r="C39" s="41"/>
      <c r="D39" s="41"/>
      <c r="E39" s="41"/>
      <c r="F39" s="41"/>
      <c r="G39" s="17" t="s">
        <v>59</v>
      </c>
      <c r="H39" s="25">
        <v>1</v>
      </c>
      <c r="I39" s="18"/>
      <c r="J39" s="29"/>
      <c r="K39" s="18">
        <f t="shared" si="1"/>
        <v>0</v>
      </c>
      <c r="L39" s="1">
        <f t="shared" si="0"/>
        <v>0</v>
      </c>
    </row>
    <row r="40" spans="1:12" ht="15" customHeight="1" x14ac:dyDescent="0.2">
      <c r="A40" s="21" t="s">
        <v>31</v>
      </c>
      <c r="B40" s="46" t="s">
        <v>90</v>
      </c>
      <c r="C40" s="46"/>
      <c r="D40" s="46"/>
      <c r="E40" s="46"/>
      <c r="F40" s="46"/>
      <c r="G40" s="9" t="s">
        <v>59</v>
      </c>
      <c r="H40" s="24">
        <v>1</v>
      </c>
      <c r="I40" s="8"/>
      <c r="J40" s="28"/>
      <c r="K40" s="8">
        <f t="shared" si="1"/>
        <v>0</v>
      </c>
      <c r="L40" s="1">
        <f t="shared" si="0"/>
        <v>0</v>
      </c>
    </row>
    <row r="41" spans="1:12" ht="15" customHeight="1" x14ac:dyDescent="0.2">
      <c r="A41" s="21" t="s">
        <v>32</v>
      </c>
      <c r="B41" s="41" t="s">
        <v>91</v>
      </c>
      <c r="C41" s="41"/>
      <c r="D41" s="41"/>
      <c r="E41" s="41"/>
      <c r="F41" s="41"/>
      <c r="G41" s="17" t="s">
        <v>59</v>
      </c>
      <c r="H41" s="25">
        <v>1</v>
      </c>
      <c r="I41" s="18"/>
      <c r="J41" s="29"/>
      <c r="K41" s="18">
        <f t="shared" si="1"/>
        <v>0</v>
      </c>
      <c r="L41" s="1">
        <f t="shared" si="0"/>
        <v>0</v>
      </c>
    </row>
    <row r="42" spans="1:12" ht="15" customHeight="1" x14ac:dyDescent="0.2">
      <c r="A42" s="21" t="s">
        <v>33</v>
      </c>
      <c r="B42" s="40" t="s">
        <v>92</v>
      </c>
      <c r="C42" s="40"/>
      <c r="D42" s="40"/>
      <c r="E42" s="40"/>
      <c r="F42" s="40"/>
      <c r="G42" s="19" t="s">
        <v>59</v>
      </c>
      <c r="H42" s="26">
        <v>1</v>
      </c>
      <c r="I42" s="20"/>
      <c r="J42" s="27"/>
      <c r="K42" s="20">
        <f t="shared" si="1"/>
        <v>0</v>
      </c>
      <c r="L42" s="1">
        <f t="shared" si="0"/>
        <v>0</v>
      </c>
    </row>
    <row r="43" spans="1:12" ht="15" customHeight="1" x14ac:dyDescent="0.2">
      <c r="A43" s="21" t="s">
        <v>34</v>
      </c>
      <c r="B43" s="41" t="s">
        <v>93</v>
      </c>
      <c r="C43" s="41"/>
      <c r="D43" s="41"/>
      <c r="E43" s="41"/>
      <c r="F43" s="41"/>
      <c r="G43" s="17" t="s">
        <v>59</v>
      </c>
      <c r="H43" s="25">
        <v>1</v>
      </c>
      <c r="I43" s="18"/>
      <c r="J43" s="29"/>
      <c r="K43" s="18">
        <f t="shared" si="1"/>
        <v>0</v>
      </c>
      <c r="L43" s="1">
        <f t="shared" si="0"/>
        <v>0</v>
      </c>
    </row>
    <row r="44" spans="1:12" ht="15" customHeight="1" x14ac:dyDescent="0.2">
      <c r="A44" s="21" t="s">
        <v>35</v>
      </c>
      <c r="B44" s="40" t="s">
        <v>94</v>
      </c>
      <c r="C44" s="40"/>
      <c r="D44" s="40"/>
      <c r="E44" s="40"/>
      <c r="F44" s="40"/>
      <c r="G44" s="19" t="s">
        <v>59</v>
      </c>
      <c r="H44" s="26">
        <v>1</v>
      </c>
      <c r="I44" s="20"/>
      <c r="J44" s="27"/>
      <c r="K44" s="20">
        <f t="shared" si="1"/>
        <v>0</v>
      </c>
      <c r="L44" s="1">
        <f t="shared" si="0"/>
        <v>0</v>
      </c>
    </row>
    <row r="45" spans="1:12" ht="15" customHeight="1" x14ac:dyDescent="0.2">
      <c r="A45" s="21" t="s">
        <v>36</v>
      </c>
      <c r="B45" s="41" t="s">
        <v>95</v>
      </c>
      <c r="C45" s="41"/>
      <c r="D45" s="41"/>
      <c r="E45" s="41"/>
      <c r="F45" s="41"/>
      <c r="G45" s="17" t="s">
        <v>59</v>
      </c>
      <c r="H45" s="25">
        <v>1</v>
      </c>
      <c r="I45" s="18"/>
      <c r="J45" s="29"/>
      <c r="K45" s="18">
        <f t="shared" si="1"/>
        <v>0</v>
      </c>
      <c r="L45" s="1">
        <f t="shared" si="0"/>
        <v>0</v>
      </c>
    </row>
    <row r="46" spans="1:12" ht="15" customHeight="1" x14ac:dyDescent="0.2">
      <c r="A46" s="21" t="s">
        <v>37</v>
      </c>
      <c r="B46" s="40" t="s">
        <v>96</v>
      </c>
      <c r="C46" s="40"/>
      <c r="D46" s="40"/>
      <c r="E46" s="40"/>
      <c r="F46" s="40"/>
      <c r="G46" s="19" t="s">
        <v>59</v>
      </c>
      <c r="H46" s="26">
        <v>1</v>
      </c>
      <c r="I46" s="20"/>
      <c r="J46" s="27"/>
      <c r="K46" s="20">
        <f t="shared" si="1"/>
        <v>0</v>
      </c>
      <c r="L46" s="1">
        <f t="shared" si="0"/>
        <v>0</v>
      </c>
    </row>
    <row r="47" spans="1:12" ht="15" customHeight="1" x14ac:dyDescent="0.2">
      <c r="A47" s="21" t="s">
        <v>38</v>
      </c>
      <c r="B47" s="41" t="s">
        <v>97</v>
      </c>
      <c r="C47" s="41"/>
      <c r="D47" s="41"/>
      <c r="E47" s="41"/>
      <c r="F47" s="41"/>
      <c r="G47" s="17" t="s">
        <v>59</v>
      </c>
      <c r="H47" s="25">
        <v>1</v>
      </c>
      <c r="I47" s="18"/>
      <c r="J47" s="29"/>
      <c r="K47" s="18">
        <f t="shared" si="1"/>
        <v>0</v>
      </c>
      <c r="L47" s="1">
        <f t="shared" si="0"/>
        <v>0</v>
      </c>
    </row>
    <row r="48" spans="1:12" ht="15" customHeight="1" x14ac:dyDescent="0.2">
      <c r="A48" s="21" t="s">
        <v>39</v>
      </c>
      <c r="B48" s="40" t="s">
        <v>98</v>
      </c>
      <c r="C48" s="40"/>
      <c r="D48" s="40"/>
      <c r="E48" s="40"/>
      <c r="F48" s="40"/>
      <c r="G48" s="19" t="s">
        <v>59</v>
      </c>
      <c r="H48" s="26">
        <v>1</v>
      </c>
      <c r="I48" s="20"/>
      <c r="J48" s="27"/>
      <c r="K48" s="20">
        <f t="shared" si="1"/>
        <v>0</v>
      </c>
      <c r="L48" s="1">
        <f t="shared" si="0"/>
        <v>0</v>
      </c>
    </row>
    <row r="49" spans="1:12" ht="25.5" customHeight="1" x14ac:dyDescent="0.2">
      <c r="A49" s="38"/>
      <c r="B49" s="42" t="s">
        <v>99</v>
      </c>
      <c r="C49" s="43"/>
      <c r="D49" s="43"/>
      <c r="E49" s="43"/>
      <c r="F49" s="43"/>
      <c r="G49" s="43"/>
      <c r="H49" s="43"/>
      <c r="I49" s="43"/>
      <c r="J49" s="43"/>
      <c r="K49" s="44"/>
    </row>
    <row r="50" spans="1:12" ht="15" customHeight="1" x14ac:dyDescent="0.2">
      <c r="A50" s="21" t="s">
        <v>40</v>
      </c>
      <c r="B50" s="41" t="s">
        <v>100</v>
      </c>
      <c r="C50" s="41"/>
      <c r="D50" s="41"/>
      <c r="E50" s="41"/>
      <c r="F50" s="41"/>
      <c r="G50" s="17" t="s">
        <v>59</v>
      </c>
      <c r="H50" s="25">
        <v>1</v>
      </c>
      <c r="I50" s="18"/>
      <c r="J50" s="29"/>
      <c r="K50" s="18">
        <f t="shared" si="1"/>
        <v>0</v>
      </c>
      <c r="L50" s="1">
        <f t="shared" si="0"/>
        <v>0</v>
      </c>
    </row>
    <row r="51" spans="1:12" ht="15" customHeight="1" x14ac:dyDescent="0.2">
      <c r="A51" s="21" t="s">
        <v>41</v>
      </c>
      <c r="B51" s="40" t="s">
        <v>104</v>
      </c>
      <c r="C51" s="40"/>
      <c r="D51" s="40"/>
      <c r="E51" s="40"/>
      <c r="F51" s="40"/>
      <c r="G51" s="19" t="s">
        <v>59</v>
      </c>
      <c r="H51" s="26">
        <v>1</v>
      </c>
      <c r="I51" s="20"/>
      <c r="J51" s="27"/>
      <c r="K51" s="20">
        <f t="shared" si="1"/>
        <v>0</v>
      </c>
      <c r="L51" s="1">
        <f t="shared" si="0"/>
        <v>0</v>
      </c>
    </row>
    <row r="52" spans="1:12" ht="15" customHeight="1" x14ac:dyDescent="0.2">
      <c r="A52" s="21" t="s">
        <v>42</v>
      </c>
      <c r="B52" s="41" t="s">
        <v>105</v>
      </c>
      <c r="C52" s="41"/>
      <c r="D52" s="41"/>
      <c r="E52" s="41"/>
      <c r="F52" s="41"/>
      <c r="G52" s="17" t="s">
        <v>59</v>
      </c>
      <c r="H52" s="25">
        <v>1</v>
      </c>
      <c r="I52" s="18"/>
      <c r="J52" s="29"/>
      <c r="K52" s="18">
        <f t="shared" si="1"/>
        <v>0</v>
      </c>
      <c r="L52" s="1">
        <f t="shared" si="0"/>
        <v>0</v>
      </c>
    </row>
    <row r="53" spans="1:12" ht="15" customHeight="1" x14ac:dyDescent="0.2">
      <c r="A53" s="21" t="s">
        <v>43</v>
      </c>
      <c r="B53" s="40" t="s">
        <v>106</v>
      </c>
      <c r="C53" s="40"/>
      <c r="D53" s="40"/>
      <c r="E53" s="40"/>
      <c r="F53" s="40"/>
      <c r="G53" s="19" t="s">
        <v>59</v>
      </c>
      <c r="H53" s="26">
        <v>1</v>
      </c>
      <c r="I53" s="20"/>
      <c r="J53" s="27"/>
      <c r="K53" s="20">
        <f t="shared" si="1"/>
        <v>0</v>
      </c>
      <c r="L53" s="1">
        <f t="shared" si="0"/>
        <v>0</v>
      </c>
    </row>
    <row r="54" spans="1:12" ht="15" customHeight="1" x14ac:dyDescent="0.2">
      <c r="A54" s="21" t="s">
        <v>44</v>
      </c>
      <c r="B54" s="41" t="s">
        <v>109</v>
      </c>
      <c r="C54" s="41"/>
      <c r="D54" s="41"/>
      <c r="E54" s="41"/>
      <c r="F54" s="41"/>
      <c r="G54" s="17" t="s">
        <v>59</v>
      </c>
      <c r="H54" s="25">
        <v>1</v>
      </c>
      <c r="I54" s="18"/>
      <c r="J54" s="29"/>
      <c r="K54" s="18">
        <f t="shared" si="1"/>
        <v>0</v>
      </c>
      <c r="L54" s="1">
        <f t="shared" si="0"/>
        <v>0</v>
      </c>
    </row>
    <row r="55" spans="1:12" ht="15" customHeight="1" x14ac:dyDescent="0.2">
      <c r="A55" s="21" t="s">
        <v>45</v>
      </c>
      <c r="B55" s="40" t="s">
        <v>101</v>
      </c>
      <c r="C55" s="40"/>
      <c r="D55" s="40"/>
      <c r="E55" s="40"/>
      <c r="F55" s="40"/>
      <c r="G55" s="19" t="s">
        <v>59</v>
      </c>
      <c r="H55" s="26">
        <v>1</v>
      </c>
      <c r="I55" s="20"/>
      <c r="J55" s="27"/>
      <c r="K55" s="20">
        <f t="shared" si="1"/>
        <v>0</v>
      </c>
      <c r="L55" s="1">
        <f t="shared" si="0"/>
        <v>0</v>
      </c>
    </row>
    <row r="56" spans="1:12" ht="15" customHeight="1" x14ac:dyDescent="0.2">
      <c r="A56" s="21" t="s">
        <v>46</v>
      </c>
      <c r="B56" s="41" t="s">
        <v>102</v>
      </c>
      <c r="C56" s="41"/>
      <c r="D56" s="41"/>
      <c r="E56" s="41"/>
      <c r="F56" s="41"/>
      <c r="G56" s="17" t="s">
        <v>59</v>
      </c>
      <c r="H56" s="25">
        <v>1</v>
      </c>
      <c r="I56" s="18"/>
      <c r="J56" s="29"/>
      <c r="K56" s="18">
        <f t="shared" si="1"/>
        <v>0</v>
      </c>
      <c r="L56" s="1">
        <f t="shared" si="0"/>
        <v>0</v>
      </c>
    </row>
    <row r="57" spans="1:12" ht="15" customHeight="1" x14ac:dyDescent="0.2">
      <c r="A57" s="21" t="s">
        <v>47</v>
      </c>
      <c r="B57" s="40" t="s">
        <v>103</v>
      </c>
      <c r="C57" s="40"/>
      <c r="D57" s="40"/>
      <c r="E57" s="40"/>
      <c r="F57" s="40"/>
      <c r="G57" s="19" t="s">
        <v>59</v>
      </c>
      <c r="H57" s="26">
        <v>1</v>
      </c>
      <c r="I57" s="20"/>
      <c r="J57" s="27"/>
      <c r="K57" s="20">
        <f t="shared" si="1"/>
        <v>0</v>
      </c>
      <c r="L57" s="1">
        <f t="shared" si="0"/>
        <v>0</v>
      </c>
    </row>
    <row r="58" spans="1:12" ht="25.5" customHeight="1" x14ac:dyDescent="0.2">
      <c r="A58" s="38"/>
      <c r="B58" s="42" t="s">
        <v>107</v>
      </c>
      <c r="C58" s="43"/>
      <c r="D58" s="43"/>
      <c r="E58" s="43"/>
      <c r="F58" s="43"/>
      <c r="G58" s="43"/>
      <c r="H58" s="43"/>
      <c r="I58" s="43"/>
      <c r="J58" s="43"/>
      <c r="K58" s="44"/>
    </row>
    <row r="59" spans="1:12" ht="15" customHeight="1" x14ac:dyDescent="0.2">
      <c r="A59" s="21" t="s">
        <v>48</v>
      </c>
      <c r="B59" s="41" t="s">
        <v>108</v>
      </c>
      <c r="C59" s="41"/>
      <c r="D59" s="41"/>
      <c r="E59" s="41"/>
      <c r="F59" s="41"/>
      <c r="G59" s="17" t="s">
        <v>59</v>
      </c>
      <c r="H59" s="25">
        <v>1</v>
      </c>
      <c r="I59" s="18"/>
      <c r="J59" s="29"/>
      <c r="K59" s="18">
        <f t="shared" si="1"/>
        <v>0</v>
      </c>
      <c r="L59" s="1">
        <f t="shared" si="0"/>
        <v>0</v>
      </c>
    </row>
    <row r="60" spans="1:12" ht="15" customHeight="1" x14ac:dyDescent="0.2">
      <c r="A60" s="21" t="s">
        <v>49</v>
      </c>
      <c r="B60" s="40" t="s">
        <v>110</v>
      </c>
      <c r="C60" s="40"/>
      <c r="D60" s="40"/>
      <c r="E60" s="40"/>
      <c r="F60" s="40"/>
      <c r="G60" s="19" t="s">
        <v>59</v>
      </c>
      <c r="H60" s="26">
        <v>1</v>
      </c>
      <c r="I60" s="20"/>
      <c r="J60" s="27"/>
      <c r="K60" s="20">
        <f t="shared" si="1"/>
        <v>0</v>
      </c>
      <c r="L60" s="1">
        <f t="shared" si="0"/>
        <v>0</v>
      </c>
    </row>
    <row r="61" spans="1:12" ht="15" customHeight="1" x14ac:dyDescent="0.2">
      <c r="A61" s="21" t="s">
        <v>50</v>
      </c>
      <c r="B61" s="41" t="s">
        <v>111</v>
      </c>
      <c r="C61" s="41"/>
      <c r="D61" s="41"/>
      <c r="E61" s="41"/>
      <c r="F61" s="41"/>
      <c r="G61" s="17" t="s">
        <v>59</v>
      </c>
      <c r="H61" s="25">
        <v>1</v>
      </c>
      <c r="I61" s="18"/>
      <c r="J61" s="29"/>
      <c r="K61" s="18">
        <f t="shared" si="1"/>
        <v>0</v>
      </c>
      <c r="L61" s="1">
        <f t="shared" si="0"/>
        <v>0</v>
      </c>
    </row>
    <row r="62" spans="1:12" ht="15" customHeight="1" x14ac:dyDescent="0.2">
      <c r="A62" s="21" t="s">
        <v>51</v>
      </c>
      <c r="B62" s="40" t="s">
        <v>112</v>
      </c>
      <c r="C62" s="40"/>
      <c r="D62" s="40"/>
      <c r="E62" s="40"/>
      <c r="F62" s="40"/>
      <c r="G62" s="19" t="s">
        <v>59</v>
      </c>
      <c r="H62" s="26">
        <v>1</v>
      </c>
      <c r="I62" s="20"/>
      <c r="J62" s="27"/>
      <c r="K62" s="20">
        <f t="shared" si="1"/>
        <v>0</v>
      </c>
      <c r="L62" s="1">
        <f t="shared" si="0"/>
        <v>0</v>
      </c>
    </row>
    <row r="63" spans="1:12" ht="15" customHeight="1" x14ac:dyDescent="0.2">
      <c r="A63" s="21" t="s">
        <v>52</v>
      </c>
      <c r="B63" s="41" t="s">
        <v>113</v>
      </c>
      <c r="C63" s="41"/>
      <c r="D63" s="41"/>
      <c r="E63" s="41"/>
      <c r="F63" s="41"/>
      <c r="G63" s="17" t="s">
        <v>59</v>
      </c>
      <c r="H63" s="25">
        <v>1</v>
      </c>
      <c r="I63" s="18"/>
      <c r="J63" s="29"/>
      <c r="K63" s="18">
        <f t="shared" si="1"/>
        <v>0</v>
      </c>
      <c r="L63" s="1">
        <f t="shared" si="0"/>
        <v>0</v>
      </c>
    </row>
    <row r="64" spans="1:12" ht="15" customHeight="1" x14ac:dyDescent="0.2">
      <c r="A64" s="21" t="s">
        <v>53</v>
      </c>
      <c r="B64" s="40" t="s">
        <v>114</v>
      </c>
      <c r="C64" s="40"/>
      <c r="D64" s="40"/>
      <c r="E64" s="40"/>
      <c r="F64" s="40"/>
      <c r="G64" s="19" t="s">
        <v>59</v>
      </c>
      <c r="H64" s="26">
        <v>1</v>
      </c>
      <c r="I64" s="20"/>
      <c r="J64" s="27"/>
      <c r="K64" s="20">
        <f t="shared" si="1"/>
        <v>0</v>
      </c>
      <c r="L64" s="1">
        <f t="shared" si="0"/>
        <v>0</v>
      </c>
    </row>
    <row r="65" spans="1:12" ht="15" customHeight="1" x14ac:dyDescent="0.2">
      <c r="A65" s="21" t="s">
        <v>54</v>
      </c>
      <c r="B65" s="41" t="s">
        <v>115</v>
      </c>
      <c r="C65" s="41"/>
      <c r="D65" s="41"/>
      <c r="E65" s="41"/>
      <c r="F65" s="41"/>
      <c r="G65" s="17" t="s">
        <v>59</v>
      </c>
      <c r="H65" s="25">
        <v>1</v>
      </c>
      <c r="I65" s="18"/>
      <c r="J65" s="29"/>
      <c r="K65" s="18">
        <f t="shared" si="1"/>
        <v>0</v>
      </c>
      <c r="L65" s="1">
        <f t="shared" si="0"/>
        <v>0</v>
      </c>
    </row>
    <row r="66" spans="1:12" ht="15" customHeight="1" x14ac:dyDescent="0.2">
      <c r="A66" s="21" t="s">
        <v>68</v>
      </c>
      <c r="B66" s="40" t="s">
        <v>116</v>
      </c>
      <c r="C66" s="40"/>
      <c r="D66" s="40"/>
      <c r="E66" s="40"/>
      <c r="F66" s="40"/>
      <c r="G66" s="19" t="s">
        <v>59</v>
      </c>
      <c r="H66" s="26">
        <v>1</v>
      </c>
      <c r="I66" s="20"/>
      <c r="J66" s="27"/>
      <c r="K66" s="20">
        <f t="shared" si="1"/>
        <v>0</v>
      </c>
      <c r="L66" s="1">
        <f t="shared" si="0"/>
        <v>0</v>
      </c>
    </row>
    <row r="67" spans="1:12" ht="15" customHeight="1" x14ac:dyDescent="0.2">
      <c r="A67" s="21" t="s">
        <v>55</v>
      </c>
      <c r="B67" s="41" t="s">
        <v>117</v>
      </c>
      <c r="C67" s="41"/>
      <c r="D67" s="41"/>
      <c r="E67" s="41"/>
      <c r="F67" s="41"/>
      <c r="G67" s="17" t="s">
        <v>59</v>
      </c>
      <c r="H67" s="25">
        <v>1</v>
      </c>
      <c r="I67" s="18"/>
      <c r="J67" s="29"/>
      <c r="K67" s="18">
        <f t="shared" si="1"/>
        <v>0</v>
      </c>
      <c r="L67" s="1">
        <f t="shared" si="0"/>
        <v>0</v>
      </c>
    </row>
    <row r="68" spans="1:12" ht="15" customHeight="1" x14ac:dyDescent="0.2">
      <c r="A68" s="21" t="s">
        <v>56</v>
      </c>
      <c r="B68" s="40" t="s">
        <v>118</v>
      </c>
      <c r="C68" s="40"/>
      <c r="D68" s="40"/>
      <c r="E68" s="40"/>
      <c r="F68" s="40"/>
      <c r="G68" s="19" t="s">
        <v>59</v>
      </c>
      <c r="H68" s="26">
        <v>1</v>
      </c>
      <c r="I68" s="20"/>
      <c r="J68" s="27"/>
      <c r="K68" s="20">
        <f t="shared" si="1"/>
        <v>0</v>
      </c>
      <c r="L68" s="1">
        <f t="shared" si="0"/>
        <v>0</v>
      </c>
    </row>
    <row r="69" spans="1:12" ht="15" customHeight="1" x14ac:dyDescent="0.2">
      <c r="A69" s="21" t="s">
        <v>57</v>
      </c>
      <c r="B69" s="41" t="s">
        <v>119</v>
      </c>
      <c r="C69" s="41"/>
      <c r="D69" s="41"/>
      <c r="E69" s="41"/>
      <c r="F69" s="41"/>
      <c r="G69" s="17" t="s">
        <v>59</v>
      </c>
      <c r="H69" s="25">
        <v>1</v>
      </c>
      <c r="I69" s="18"/>
      <c r="J69" s="29"/>
      <c r="K69" s="18">
        <f t="shared" si="1"/>
        <v>0</v>
      </c>
      <c r="L69" s="1">
        <f t="shared" si="0"/>
        <v>0</v>
      </c>
    </row>
    <row r="70" spans="1:12" ht="25.5" customHeight="1" x14ac:dyDescent="0.2">
      <c r="A70" s="38"/>
      <c r="B70" s="42" t="s">
        <v>120</v>
      </c>
      <c r="C70" s="43"/>
      <c r="D70" s="43"/>
      <c r="E70" s="43"/>
      <c r="F70" s="43"/>
      <c r="G70" s="43"/>
      <c r="H70" s="43"/>
      <c r="I70" s="43"/>
      <c r="J70" s="43"/>
      <c r="K70" s="44"/>
    </row>
    <row r="71" spans="1:12" ht="15" customHeight="1" x14ac:dyDescent="0.2">
      <c r="A71" s="21" t="s">
        <v>48</v>
      </c>
      <c r="B71" s="41" t="s">
        <v>121</v>
      </c>
      <c r="C71" s="41"/>
      <c r="D71" s="41"/>
      <c r="E71" s="41"/>
      <c r="F71" s="41"/>
      <c r="G71" s="17" t="s">
        <v>59</v>
      </c>
      <c r="H71" s="25">
        <v>1</v>
      </c>
      <c r="I71" s="18"/>
      <c r="J71" s="29"/>
      <c r="K71" s="18">
        <f t="shared" ref="K71:K81" si="2">H71*I71</f>
        <v>0</v>
      </c>
      <c r="L71" s="1">
        <f t="shared" ref="L71:L81" si="3">J71*K71/100</f>
        <v>0</v>
      </c>
    </row>
    <row r="72" spans="1:12" ht="15" customHeight="1" x14ac:dyDescent="0.2">
      <c r="A72" s="21" t="s">
        <v>49</v>
      </c>
      <c r="B72" s="40" t="s">
        <v>122</v>
      </c>
      <c r="C72" s="40"/>
      <c r="D72" s="40"/>
      <c r="E72" s="40"/>
      <c r="F72" s="40"/>
      <c r="G72" s="19" t="s">
        <v>59</v>
      </c>
      <c r="H72" s="26">
        <v>1</v>
      </c>
      <c r="I72" s="20"/>
      <c r="J72" s="27"/>
      <c r="K72" s="20">
        <f t="shared" si="2"/>
        <v>0</v>
      </c>
      <c r="L72" s="1">
        <f t="shared" si="3"/>
        <v>0</v>
      </c>
    </row>
    <row r="73" spans="1:12" ht="15" customHeight="1" x14ac:dyDescent="0.2">
      <c r="A73" s="21" t="s">
        <v>50</v>
      </c>
      <c r="B73" s="41" t="s">
        <v>123</v>
      </c>
      <c r="C73" s="41"/>
      <c r="D73" s="41"/>
      <c r="E73" s="41"/>
      <c r="F73" s="41"/>
      <c r="G73" s="17" t="s">
        <v>59</v>
      </c>
      <c r="H73" s="25">
        <v>1</v>
      </c>
      <c r="I73" s="18"/>
      <c r="J73" s="29"/>
      <c r="K73" s="18">
        <f t="shared" si="2"/>
        <v>0</v>
      </c>
      <c r="L73" s="1">
        <f t="shared" si="3"/>
        <v>0</v>
      </c>
    </row>
    <row r="74" spans="1:12" ht="15" customHeight="1" x14ac:dyDescent="0.2">
      <c r="A74" s="21" t="s">
        <v>51</v>
      </c>
      <c r="B74" s="40" t="s">
        <v>124</v>
      </c>
      <c r="C74" s="40"/>
      <c r="D74" s="40"/>
      <c r="E74" s="40"/>
      <c r="F74" s="40"/>
      <c r="G74" s="19" t="s">
        <v>59</v>
      </c>
      <c r="H74" s="26">
        <v>1</v>
      </c>
      <c r="I74" s="20"/>
      <c r="J74" s="27"/>
      <c r="K74" s="20">
        <f t="shared" si="2"/>
        <v>0</v>
      </c>
      <c r="L74" s="1">
        <f t="shared" si="3"/>
        <v>0</v>
      </c>
    </row>
    <row r="75" spans="1:12" ht="15" customHeight="1" x14ac:dyDescent="0.2">
      <c r="A75" s="21" t="s">
        <v>52</v>
      </c>
      <c r="B75" s="41" t="s">
        <v>125</v>
      </c>
      <c r="C75" s="41"/>
      <c r="D75" s="41"/>
      <c r="E75" s="41"/>
      <c r="F75" s="41"/>
      <c r="G75" s="17" t="s">
        <v>59</v>
      </c>
      <c r="H75" s="25">
        <v>1</v>
      </c>
      <c r="I75" s="18"/>
      <c r="J75" s="29"/>
      <c r="K75" s="18">
        <f t="shared" si="2"/>
        <v>0</v>
      </c>
      <c r="L75" s="1">
        <f t="shared" si="3"/>
        <v>0</v>
      </c>
    </row>
    <row r="76" spans="1:12" ht="15" customHeight="1" x14ac:dyDescent="0.2">
      <c r="A76" s="21" t="s">
        <v>53</v>
      </c>
      <c r="B76" s="40" t="s">
        <v>126</v>
      </c>
      <c r="C76" s="40"/>
      <c r="D76" s="40"/>
      <c r="E76" s="40"/>
      <c r="F76" s="40"/>
      <c r="G76" s="19" t="s">
        <v>59</v>
      </c>
      <c r="H76" s="26">
        <v>1</v>
      </c>
      <c r="I76" s="20"/>
      <c r="J76" s="27"/>
      <c r="K76" s="20">
        <f t="shared" si="2"/>
        <v>0</v>
      </c>
      <c r="L76" s="1">
        <f t="shared" si="3"/>
        <v>0</v>
      </c>
    </row>
    <row r="77" spans="1:12" ht="15" customHeight="1" x14ac:dyDescent="0.2">
      <c r="A77" s="21" t="s">
        <v>54</v>
      </c>
      <c r="B77" s="41" t="s">
        <v>127</v>
      </c>
      <c r="C77" s="41"/>
      <c r="D77" s="41"/>
      <c r="E77" s="41"/>
      <c r="F77" s="41"/>
      <c r="G77" s="17" t="s">
        <v>59</v>
      </c>
      <c r="H77" s="25">
        <v>1</v>
      </c>
      <c r="I77" s="18"/>
      <c r="J77" s="29"/>
      <c r="K77" s="18">
        <f t="shared" si="2"/>
        <v>0</v>
      </c>
      <c r="L77" s="1">
        <f t="shared" si="3"/>
        <v>0</v>
      </c>
    </row>
    <row r="78" spans="1:12" ht="15" customHeight="1" x14ac:dyDescent="0.2">
      <c r="A78" s="21" t="s">
        <v>68</v>
      </c>
      <c r="B78" s="40" t="s">
        <v>109</v>
      </c>
      <c r="C78" s="40"/>
      <c r="D78" s="40"/>
      <c r="E78" s="40"/>
      <c r="F78" s="40"/>
      <c r="G78" s="19" t="s">
        <v>59</v>
      </c>
      <c r="H78" s="26">
        <v>1</v>
      </c>
      <c r="I78" s="20"/>
      <c r="J78" s="27"/>
      <c r="K78" s="20">
        <f t="shared" si="2"/>
        <v>0</v>
      </c>
      <c r="L78" s="1">
        <f t="shared" si="3"/>
        <v>0</v>
      </c>
    </row>
    <row r="79" spans="1:12" ht="15" customHeight="1" x14ac:dyDescent="0.2">
      <c r="A79" s="21" t="s">
        <v>55</v>
      </c>
      <c r="B79" s="41" t="s">
        <v>128</v>
      </c>
      <c r="C79" s="41"/>
      <c r="D79" s="41"/>
      <c r="E79" s="41"/>
      <c r="F79" s="41"/>
      <c r="G79" s="17" t="s">
        <v>59</v>
      </c>
      <c r="H79" s="25">
        <v>1</v>
      </c>
      <c r="I79" s="18"/>
      <c r="J79" s="29"/>
      <c r="K79" s="18">
        <f t="shared" si="2"/>
        <v>0</v>
      </c>
      <c r="L79" s="1">
        <f t="shared" si="3"/>
        <v>0</v>
      </c>
    </row>
    <row r="80" spans="1:12" ht="15" customHeight="1" x14ac:dyDescent="0.2">
      <c r="A80" s="21" t="s">
        <v>56</v>
      </c>
      <c r="B80" s="40" t="s">
        <v>118</v>
      </c>
      <c r="C80" s="40"/>
      <c r="D80" s="40"/>
      <c r="E80" s="40"/>
      <c r="F80" s="40"/>
      <c r="G80" s="19" t="s">
        <v>59</v>
      </c>
      <c r="H80" s="26">
        <v>1</v>
      </c>
      <c r="I80" s="20"/>
      <c r="J80" s="27"/>
      <c r="K80" s="20">
        <f t="shared" si="2"/>
        <v>0</v>
      </c>
      <c r="L80" s="1">
        <f t="shared" si="3"/>
        <v>0</v>
      </c>
    </row>
    <row r="81" spans="1:12" ht="15" customHeight="1" x14ac:dyDescent="0.2">
      <c r="A81" s="21" t="s">
        <v>57</v>
      </c>
      <c r="B81" s="41" t="s">
        <v>119</v>
      </c>
      <c r="C81" s="41"/>
      <c r="D81" s="41"/>
      <c r="E81" s="41"/>
      <c r="F81" s="41"/>
      <c r="G81" s="17" t="s">
        <v>59</v>
      </c>
      <c r="H81" s="25">
        <v>1</v>
      </c>
      <c r="I81" s="18"/>
      <c r="J81" s="29"/>
      <c r="K81" s="18">
        <f t="shared" si="2"/>
        <v>0</v>
      </c>
      <c r="L81" s="1">
        <f t="shared" si="3"/>
        <v>0</v>
      </c>
    </row>
    <row r="82" spans="1:12" ht="15" customHeight="1" x14ac:dyDescent="0.2">
      <c r="A82" s="21" t="s">
        <v>58</v>
      </c>
      <c r="B82" s="40" t="s">
        <v>129</v>
      </c>
      <c r="C82" s="40"/>
      <c r="D82" s="40"/>
      <c r="E82" s="40"/>
      <c r="F82" s="40"/>
      <c r="G82" s="19" t="s">
        <v>59</v>
      </c>
      <c r="H82" s="26">
        <v>1</v>
      </c>
      <c r="I82" s="20"/>
      <c r="J82" s="27"/>
      <c r="K82" s="20">
        <f t="shared" si="1"/>
        <v>0</v>
      </c>
      <c r="L82" s="1">
        <f t="shared" si="0"/>
        <v>0</v>
      </c>
    </row>
    <row r="84" spans="1:12" ht="20.25" customHeight="1" x14ac:dyDescent="0.2">
      <c r="H84" s="23" t="s">
        <v>60</v>
      </c>
      <c r="I84" s="10"/>
      <c r="J84" s="11"/>
      <c r="K84" s="12">
        <f>SUM(K19:K82)</f>
        <v>0</v>
      </c>
    </row>
    <row r="85" spans="1:12" ht="20.25" customHeight="1" x14ac:dyDescent="0.2">
      <c r="H85" s="23" t="s">
        <v>61</v>
      </c>
      <c r="I85" s="10"/>
      <c r="J85" s="11"/>
      <c r="K85" s="12">
        <f>SUM(L19:L82)</f>
        <v>0</v>
      </c>
    </row>
    <row r="86" spans="1:12" ht="20.25" customHeight="1" thickBot="1" x14ac:dyDescent="0.25">
      <c r="H86" s="23" t="s">
        <v>62</v>
      </c>
      <c r="I86" s="10"/>
      <c r="J86" s="11"/>
      <c r="K86" s="13">
        <f>K84+K85</f>
        <v>0</v>
      </c>
    </row>
    <row r="87" spans="1:12" ht="13.5" thickTop="1" x14ac:dyDescent="0.2"/>
    <row r="89" spans="1:12" x14ac:dyDescent="0.2">
      <c r="B89" s="15" t="s">
        <v>69</v>
      </c>
    </row>
    <row r="90" spans="1:12" ht="25.5" customHeight="1" x14ac:dyDescent="0.2">
      <c r="B90" s="45" t="s">
        <v>70</v>
      </c>
      <c r="C90" s="45"/>
      <c r="D90" s="45"/>
      <c r="E90" s="45"/>
      <c r="F90" s="45"/>
      <c r="G90" s="45"/>
      <c r="H90" s="45"/>
      <c r="I90" s="45"/>
      <c r="J90" s="45"/>
      <c r="K90" s="45"/>
    </row>
    <row r="93" spans="1:12" x14ac:dyDescent="0.2">
      <c r="I93" s="1" t="s">
        <v>63</v>
      </c>
    </row>
    <row r="95" spans="1:12" x14ac:dyDescent="0.2">
      <c r="I95" s="14"/>
      <c r="J95" s="14"/>
    </row>
  </sheetData>
  <sheetProtection selectLockedCells="1"/>
  <mergeCells count="73">
    <mergeCell ref="B54:F54"/>
    <mergeCell ref="B55:F55"/>
    <mergeCell ref="B56:F56"/>
    <mergeCell ref="B70:K70"/>
    <mergeCell ref="B71:F71"/>
    <mergeCell ref="B4:E4"/>
    <mergeCell ref="B5:E5"/>
    <mergeCell ref="B6:E6"/>
    <mergeCell ref="B66:F66"/>
    <mergeCell ref="B67:F67"/>
    <mergeCell ref="B57:F57"/>
    <mergeCell ref="B59:F59"/>
    <mergeCell ref="B60:F60"/>
    <mergeCell ref="B61:F61"/>
    <mergeCell ref="C9:D9"/>
    <mergeCell ref="B62:F62"/>
    <mergeCell ref="B63:F63"/>
    <mergeCell ref="B64:F64"/>
    <mergeCell ref="B65:F65"/>
    <mergeCell ref="B23:F23"/>
    <mergeCell ref="B24:F24"/>
    <mergeCell ref="B18:F18"/>
    <mergeCell ref="B19:F19"/>
    <mergeCell ref="B20:F20"/>
    <mergeCell ref="B21:K21"/>
    <mergeCell ref="B25:F25"/>
    <mergeCell ref="B22:K22"/>
    <mergeCell ref="D8:E8"/>
    <mergeCell ref="B43:F43"/>
    <mergeCell ref="B30:F30"/>
    <mergeCell ref="B33:F33"/>
    <mergeCell ref="B34:F34"/>
    <mergeCell ref="B35:F35"/>
    <mergeCell ref="B36:F36"/>
    <mergeCell ref="B37:F37"/>
    <mergeCell ref="B39:F39"/>
    <mergeCell ref="B40:F40"/>
    <mergeCell ref="B41:F41"/>
    <mergeCell ref="A13:K13"/>
    <mergeCell ref="B29:F29"/>
    <mergeCell ref="B42:F42"/>
    <mergeCell ref="B31:F31"/>
    <mergeCell ref="A14:K14"/>
    <mergeCell ref="B26:F26"/>
    <mergeCell ref="B27:F27"/>
    <mergeCell ref="B53:F53"/>
    <mergeCell ref="B44:F44"/>
    <mergeCell ref="B45:F45"/>
    <mergeCell ref="B46:F46"/>
    <mergeCell ref="B47:F47"/>
    <mergeCell ref="B48:F48"/>
    <mergeCell ref="B32:F32"/>
    <mergeCell ref="B28:F28"/>
    <mergeCell ref="B50:F50"/>
    <mergeCell ref="B51:F51"/>
    <mergeCell ref="B52:F52"/>
    <mergeCell ref="B38:K38"/>
    <mergeCell ref="B49:K49"/>
    <mergeCell ref="B78:F78"/>
    <mergeCell ref="B79:F79"/>
    <mergeCell ref="B80:F80"/>
    <mergeCell ref="B58:K58"/>
    <mergeCell ref="B90:K90"/>
    <mergeCell ref="B68:F68"/>
    <mergeCell ref="B69:F69"/>
    <mergeCell ref="B81:F81"/>
    <mergeCell ref="B76:F76"/>
    <mergeCell ref="B77:F77"/>
    <mergeCell ref="B82:F82"/>
    <mergeCell ref="B72:F72"/>
    <mergeCell ref="B73:F73"/>
    <mergeCell ref="B74:F74"/>
    <mergeCell ref="B75:F75"/>
  </mergeCells>
  <pageMargins left="0.70866141732283472" right="0.70866141732283472" top="0.94488188976377963" bottom="0.94488188976377963" header="0.51181102362204722" footer="0.51181102362204722"/>
  <pageSetup paperSize="9" scale="86" fitToHeight="0" orientation="portrait" horizontalDpi="1200" verticalDpi="1200" r:id="rId1"/>
  <headerFooter>
    <oddHeader>&amp;R&amp;"Arial,Krepko"&amp;12OBR-2</oddHeader>
    <oddFooter>&amp;L&amp;"Arial,Poševno"&amp;10UKC Maribor&amp;C&amp;P/&amp;N&amp;R&amp;"Arial,Poševno"&amp;10Vzdrževanje ultrazvočnih aparatov Philips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2019-06-20T06:30:19Z</cp:lastPrinted>
  <dcterms:created xsi:type="dcterms:W3CDTF">2018-10-08T09:53:45Z</dcterms:created>
  <dcterms:modified xsi:type="dcterms:W3CDTF">2019-06-20T06:30:30Z</dcterms:modified>
</cp:coreProperties>
</file>